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ypfbtr.local\HorizonDFS\DEMProfiles\sriverosv\Archives\Perfil\Documents\1 Revisiones\"/>
    </mc:Choice>
  </mc:AlternateContent>
  <bookViews>
    <workbookView xWindow="0" yWindow="0" windowWidth="28800" windowHeight="1170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F17" i="1" s="1"/>
  <c r="J17" i="1" s="1"/>
  <c r="K17" i="1" s="1"/>
  <c r="E15" i="1"/>
  <c r="F15" i="1" s="1"/>
  <c r="J15" i="1" s="1"/>
  <c r="K15" i="1" s="1"/>
  <c r="K18" i="1" l="1"/>
</calcChain>
</file>

<file path=xl/sharedStrings.xml><?xml version="1.0" encoding="utf-8"?>
<sst xmlns="http://schemas.openxmlformats.org/spreadsheetml/2006/main" count="25" uniqueCount="23">
  <si>
    <t>DESCRIPCIÓN</t>
  </si>
  <si>
    <t>RESULTADO</t>
  </si>
  <si>
    <t>PROPUESTA ECONÓMICA</t>
  </si>
  <si>
    <t>NOMBRE DEL SERVICIO:</t>
  </si>
  <si>
    <t>FORMATO B-1  PLANILLA PARA LA PROPUESTA ECONÓMICA</t>
  </si>
  <si>
    <t>LICITACION N°</t>
  </si>
  <si>
    <t>EMPRESA:</t>
  </si>
  <si>
    <t>ITEM</t>
  </si>
  <si>
    <r>
      <t xml:space="preserve">Servicio de seguridad y vigilancia en Avenida Renato Rocca 1999 y Diego Portales (Lastre). 
</t>
    </r>
    <r>
      <rPr>
        <b/>
        <i/>
        <sz val="11"/>
        <color theme="1"/>
        <rFont val="Calibri"/>
        <family val="2"/>
        <scheme val="minor"/>
      </rPr>
      <t>En pesos chilenos.</t>
    </r>
  </si>
  <si>
    <t>Valor NETO 
por 1 turno
(12 horas)</t>
  </si>
  <si>
    <t>Valor IVA 
por 1 turno 
(12 horas)</t>
  </si>
  <si>
    <t>Valor NETO+IVA por 1 turno 
(12 horas)</t>
  </si>
  <si>
    <t># guardias mensual</t>
  </si>
  <si>
    <t>Valor 
(mensual)</t>
  </si>
  <si>
    <r>
      <t xml:space="preserve">Servicio de Guardias Marítimos para Carga y Descargas de Buque Tanque en la Concesión Marítima. 
</t>
    </r>
    <r>
      <rPr>
        <b/>
        <i/>
        <sz val="11"/>
        <color theme="1"/>
        <rFont val="Calibri"/>
        <family val="2"/>
        <scheme val="minor"/>
      </rPr>
      <t>En pesos chilenos.</t>
    </r>
  </si>
  <si>
    <t>Valor NETO por 1 turno
(8 horas)</t>
  </si>
  <si>
    <t>Valor IVA por 1 turno
(8 horas)</t>
  </si>
  <si>
    <t>Valor NETO+IVA por 1 turno 
(8 horas)</t>
  </si>
  <si>
    <t># turnos por día</t>
  </si>
  <si>
    <t># embarque o desembarque al mes</t>
  </si>
  <si>
    <t># días por cada embarque o desembarque</t>
  </si>
  <si>
    <t>TOTAL $CL</t>
  </si>
  <si>
    <t>Valor
(654 días)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</si>
</sst>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[$$-340A]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" fillId="0" borderId="0" xfId="0" applyFont="1" applyAlignment="1"/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" fontId="0" fillId="3" borderId="5" xfId="0" applyNumberFormat="1" applyFill="1" applyBorder="1" applyAlignment="1">
      <alignment vertical="top"/>
    </xf>
    <xf numFmtId="0" fontId="0" fillId="0" borderId="18" xfId="0" applyBorder="1"/>
    <xf numFmtId="0" fontId="8" fillId="0" borderId="21" xfId="0" applyFont="1" applyBorder="1" applyAlignment="1"/>
    <xf numFmtId="43" fontId="0" fillId="0" borderId="0" xfId="1" applyFont="1"/>
    <xf numFmtId="164" fontId="0" fillId="2" borderId="14" xfId="0" applyNumberFormat="1" applyFill="1" applyBorder="1" applyAlignment="1">
      <alignment vertical="top"/>
    </xf>
    <xf numFmtId="164" fontId="0" fillId="3" borderId="5" xfId="0" applyNumberFormat="1" applyFill="1" applyBorder="1" applyAlignment="1">
      <alignment vertical="top"/>
    </xf>
    <xf numFmtId="164" fontId="0" fillId="0" borderId="5" xfId="0" applyNumberFormat="1" applyFill="1" applyBorder="1" applyAlignment="1">
      <alignment vertical="top"/>
    </xf>
    <xf numFmtId="164" fontId="0" fillId="3" borderId="15" xfId="0" applyNumberFormat="1" applyFill="1" applyBorder="1" applyAlignment="1">
      <alignment vertical="top"/>
    </xf>
    <xf numFmtId="164" fontId="0" fillId="3" borderId="16" xfId="0" applyNumberFormat="1" applyFill="1" applyBorder="1" applyAlignment="1">
      <alignment vertical="top"/>
    </xf>
    <xf numFmtId="164" fontId="0" fillId="3" borderId="17" xfId="1" applyNumberFormat="1" applyFont="1" applyFill="1" applyBorder="1" applyAlignment="1">
      <alignment vertical="top"/>
    </xf>
    <xf numFmtId="164" fontId="0" fillId="3" borderId="6" xfId="1" applyNumberFormat="1" applyFont="1" applyFill="1" applyBorder="1" applyAlignment="1">
      <alignment vertical="top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0" fillId="0" borderId="4" xfId="0" applyFont="1" applyBorder="1" applyAlignment="1">
      <alignment horizontal="left" vertical="top" wrapText="1"/>
    </xf>
    <xf numFmtId="0" fontId="0" fillId="0" borderId="13" xfId="0" applyFont="1" applyBorder="1" applyAlignment="1">
      <alignment horizontal="left" vertical="top" wrapText="1"/>
    </xf>
    <xf numFmtId="0" fontId="7" fillId="0" borderId="19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0" fillId="3" borderId="5" xfId="0" applyNumberFormat="1" applyFill="1" applyBorder="1" applyAlignment="1">
      <alignment horizontal="center" vertical="top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268135</xdr:colOff>
      <xdr:row>0</xdr:row>
      <xdr:rowOff>171662</xdr:rowOff>
    </xdr:from>
    <xdr:to>
      <xdr:col>2</xdr:col>
      <xdr:colOff>1043974</xdr:colOff>
      <xdr:row>4</xdr:row>
      <xdr:rowOff>137243</xdr:rowOff>
    </xdr:to>
    <xdr:pic>
      <xdr:nvPicPr>
        <xdr:cNvPr id="2" name="Imagen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8135" y="171662"/>
          <a:ext cx="1566414" cy="6894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T20"/>
  <sheetViews>
    <sheetView showGridLines="0" tabSelected="1" zoomScale="80" zoomScaleNormal="80" workbookViewId="0">
      <selection activeCell="J15" sqref="J15"/>
    </sheetView>
  </sheetViews>
  <sheetFormatPr baseColWidth="10" defaultRowHeight="14.5" x14ac:dyDescent="0.35"/>
  <cols>
    <col min="1" max="1" width="5.453125" customWidth="1"/>
    <col min="2" max="2" width="6.08984375" bestFit="1" customWidth="1"/>
    <col min="3" max="3" width="33.453125" customWidth="1"/>
    <col min="4" max="4" width="12.6328125" customWidth="1"/>
    <col min="5" max="5" width="11.90625" customWidth="1"/>
    <col min="6" max="6" width="13.6328125" customWidth="1"/>
    <col min="7" max="7" width="10.36328125" customWidth="1"/>
    <col min="8" max="8" width="15.6328125" customWidth="1"/>
    <col min="9" max="9" width="14.6328125" customWidth="1"/>
    <col min="10" max="10" width="13.54296875" bestFit="1" customWidth="1"/>
    <col min="11" max="11" width="16" bestFit="1" customWidth="1"/>
    <col min="13" max="13" width="14.6328125" customWidth="1"/>
    <col min="14" max="14" width="3.90625" customWidth="1"/>
    <col min="17" max="17" width="6.6328125" customWidth="1"/>
    <col min="20" max="20" width="8.08984375" customWidth="1"/>
  </cols>
  <sheetData>
    <row r="5" spans="2:20" x14ac:dyDescent="0.35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</row>
    <row r="6" spans="2:20" x14ac:dyDescent="0.35">
      <c r="B6" s="26" t="s">
        <v>4</v>
      </c>
      <c r="C6" s="26"/>
      <c r="D6" s="26"/>
      <c r="E6" s="26"/>
      <c r="F6" s="26"/>
      <c r="G6" s="26"/>
      <c r="H6" s="26"/>
      <c r="I6" s="26"/>
      <c r="J6" s="26"/>
      <c r="K6" s="26"/>
      <c r="N6" s="4"/>
      <c r="O6" s="4"/>
      <c r="P6" s="4"/>
      <c r="Q6" s="4"/>
      <c r="R6" s="4"/>
      <c r="S6" s="4"/>
      <c r="T6" s="4"/>
    </row>
    <row r="7" spans="2:20" x14ac:dyDescent="0.35">
      <c r="B7" s="1"/>
      <c r="C7" s="1"/>
      <c r="D7" s="1"/>
      <c r="E7" s="24"/>
      <c r="F7" s="24"/>
      <c r="G7" s="24"/>
      <c r="H7" s="24"/>
      <c r="I7" s="24"/>
      <c r="J7" s="24"/>
      <c r="K7" s="24"/>
      <c r="N7" s="3"/>
      <c r="O7" s="2"/>
      <c r="P7" s="2"/>
      <c r="Q7" s="3"/>
      <c r="R7" s="2"/>
      <c r="S7" s="2"/>
      <c r="T7" s="3"/>
    </row>
    <row r="8" spans="2:20" x14ac:dyDescent="0.35">
      <c r="B8" s="6" t="s">
        <v>5</v>
      </c>
      <c r="C8" s="6"/>
      <c r="D8" s="6"/>
      <c r="E8" s="25"/>
      <c r="F8" s="25"/>
      <c r="G8" s="25"/>
      <c r="H8" s="25"/>
      <c r="I8" s="25"/>
      <c r="J8" s="25"/>
      <c r="K8" s="25"/>
    </row>
    <row r="9" spans="2:20" x14ac:dyDescent="0.35">
      <c r="B9" s="1" t="s">
        <v>3</v>
      </c>
      <c r="C9" s="2"/>
      <c r="D9" s="2"/>
      <c r="E9" s="33"/>
      <c r="F9" s="33"/>
      <c r="G9" s="33"/>
      <c r="H9" s="33"/>
      <c r="I9" s="33"/>
      <c r="J9" s="33"/>
      <c r="K9" s="33"/>
    </row>
    <row r="10" spans="2:20" x14ac:dyDescent="0.35">
      <c r="B10" s="1" t="s">
        <v>6</v>
      </c>
      <c r="C10" s="2"/>
      <c r="D10" s="2"/>
      <c r="E10" s="33"/>
      <c r="F10" s="33"/>
      <c r="G10" s="33"/>
      <c r="H10" s="33"/>
      <c r="I10" s="33"/>
      <c r="J10" s="33"/>
      <c r="K10" s="33"/>
    </row>
    <row r="11" spans="2:20" x14ac:dyDescent="0.35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</row>
    <row r="12" spans="2:20" ht="15" thickBot="1" x14ac:dyDescent="0.4"/>
    <row r="13" spans="2:20" ht="15" thickBot="1" x14ac:dyDescent="0.4">
      <c r="B13" s="7" t="s">
        <v>7</v>
      </c>
      <c r="C13" s="8" t="s">
        <v>0</v>
      </c>
      <c r="D13" s="34" t="s">
        <v>2</v>
      </c>
      <c r="E13" s="35"/>
      <c r="F13" s="35"/>
      <c r="G13" s="35"/>
      <c r="H13" s="35"/>
      <c r="I13" s="35"/>
      <c r="J13" s="35"/>
      <c r="K13" s="36"/>
    </row>
    <row r="14" spans="2:20" ht="58" x14ac:dyDescent="0.35">
      <c r="B14" s="27">
        <v>1</v>
      </c>
      <c r="C14" s="29" t="s">
        <v>8</v>
      </c>
      <c r="D14" s="9" t="s">
        <v>9</v>
      </c>
      <c r="E14" s="10" t="s">
        <v>10</v>
      </c>
      <c r="F14" s="10" t="s">
        <v>11</v>
      </c>
      <c r="G14" s="37" t="s">
        <v>12</v>
      </c>
      <c r="H14" s="37"/>
      <c r="I14" s="37"/>
      <c r="J14" s="11" t="s">
        <v>13</v>
      </c>
      <c r="K14" s="12" t="s">
        <v>22</v>
      </c>
    </row>
    <row r="15" spans="2:20" ht="15" thickBot="1" x14ac:dyDescent="0.4">
      <c r="B15" s="28"/>
      <c r="C15" s="30"/>
      <c r="D15" s="17"/>
      <c r="E15" s="18">
        <f>+D15*19%</f>
        <v>0</v>
      </c>
      <c r="F15" s="18">
        <f>+D15+E15</f>
        <v>0</v>
      </c>
      <c r="G15" s="38">
        <v>8</v>
      </c>
      <c r="H15" s="38"/>
      <c r="I15" s="38"/>
      <c r="J15" s="19">
        <f>F15*G15*30</f>
        <v>0</v>
      </c>
      <c r="K15" s="20">
        <f>J15/30*654</f>
        <v>0</v>
      </c>
    </row>
    <row r="16" spans="2:20" ht="58" x14ac:dyDescent="0.35">
      <c r="B16" s="27">
        <v>2</v>
      </c>
      <c r="C16" s="29" t="s">
        <v>14</v>
      </c>
      <c r="D16" s="9" t="s">
        <v>15</v>
      </c>
      <c r="E16" s="10" t="s">
        <v>16</v>
      </c>
      <c r="F16" s="10" t="s">
        <v>17</v>
      </c>
      <c r="G16" s="11" t="s">
        <v>18</v>
      </c>
      <c r="H16" s="11" t="s">
        <v>19</v>
      </c>
      <c r="I16" s="11" t="s">
        <v>20</v>
      </c>
      <c r="J16" s="11" t="s">
        <v>13</v>
      </c>
      <c r="K16" s="12" t="s">
        <v>22</v>
      </c>
    </row>
    <row r="17" spans="2:15" ht="15" thickBot="1" x14ac:dyDescent="0.4">
      <c r="B17" s="28"/>
      <c r="C17" s="30"/>
      <c r="D17" s="17"/>
      <c r="E17" s="18">
        <f>+D17*19%</f>
        <v>0</v>
      </c>
      <c r="F17" s="18">
        <f>+D17+E17</f>
        <v>0</v>
      </c>
      <c r="G17" s="13">
        <v>3</v>
      </c>
      <c r="H17" s="13">
        <v>3</v>
      </c>
      <c r="I17" s="13">
        <v>3</v>
      </c>
      <c r="J17" s="21">
        <f>+F17*G17*H17*I17</f>
        <v>0</v>
      </c>
      <c r="K17" s="22">
        <f>J17/30*654</f>
        <v>0</v>
      </c>
    </row>
    <row r="18" spans="2:15" ht="16" thickBot="1" x14ac:dyDescent="0.4">
      <c r="B18" s="14"/>
      <c r="C18" s="31" t="s">
        <v>1</v>
      </c>
      <c r="D18" s="32"/>
      <c r="E18" s="32"/>
      <c r="F18" s="32"/>
      <c r="G18" s="32"/>
      <c r="H18" s="32"/>
      <c r="I18" s="32"/>
      <c r="J18" s="15" t="s">
        <v>21</v>
      </c>
      <c r="K18" s="23">
        <f t="shared" ref="K18" si="0">K17+K15</f>
        <v>0</v>
      </c>
      <c r="O18" s="16"/>
    </row>
    <row r="19" spans="2:15" x14ac:dyDescent="0.35">
      <c r="K19" s="16"/>
    </row>
    <row r="20" spans="2:15" x14ac:dyDescent="0.35">
      <c r="K20" s="16"/>
    </row>
  </sheetData>
  <mergeCells count="12">
    <mergeCell ref="E7:K8"/>
    <mergeCell ref="B6:K6"/>
    <mergeCell ref="B16:B17"/>
    <mergeCell ref="C16:C17"/>
    <mergeCell ref="C18:I18"/>
    <mergeCell ref="E9:K9"/>
    <mergeCell ref="E10:K10"/>
    <mergeCell ref="D13:K13"/>
    <mergeCell ref="B14:B15"/>
    <mergeCell ref="C14:C15"/>
    <mergeCell ref="G14:I14"/>
    <mergeCell ref="G15:I15"/>
  </mergeCells>
  <pageMargins left="0.70866141732283472" right="0.70866141732283472" top="0.74803149606299213" bottom="0.74803149606299213" header="0.31496062992125984" footer="0.31496062992125984"/>
  <pageSetup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Nelda Anez</dc:creator>
  <cp:lastModifiedBy>Steve Riveros</cp:lastModifiedBy>
  <cp:lastPrinted>2020-11-14T20:40:01Z</cp:lastPrinted>
  <dcterms:created xsi:type="dcterms:W3CDTF">2017-09-20T13:38:00Z</dcterms:created>
  <dcterms:modified xsi:type="dcterms:W3CDTF">2025-02-06T14:34:49Z</dcterms:modified>
</cp:coreProperties>
</file>